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UR 1ER INFORME 2024\INFORMACION CONTABLE\"/>
    </mc:Choice>
  </mc:AlternateContent>
  <xr:revisionPtr revIDLastSave="0" documentId="13_ncr:1_{28BD173D-8AE8-404F-A242-6D9C25DE3E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4" i="2"/>
  <c r="E12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<sst xmlns="http://schemas.openxmlformats.org/spreadsheetml/2006/main" count="27" uniqueCount="27">
  <si>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</si>
  <si>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</si>
  <si>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</si>
  <si>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</si>
  <si>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</si>
  <si>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</si>
  <si>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</si>
  <si>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</si>
  <si>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</si>
  <si>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</si>
  <si>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</si>
  <si>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</si>
  <si>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</si>
  <si>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</si>
  <si>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</si>
  <si>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</si>
  <si>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</si>
  <si>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</si>
  <si>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</si>
  <si>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</si>
  <si>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</si>
  <si>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</si>
  <si>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</si>
  <si>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</si>
  <si>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</si>
  <si>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</si>
  <si>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 Fray Nicolás P. Navarrete del Municipio de Santiago Maravatío, Guanajuato.
Estado Analítico del Activo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</si>
</sst>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B3" sqref="B3:F2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2530243.9699999997</v>
      </c>
      <c r="C3" s="11">
        <f t="shared" ref="C3:F3" si="0">C4+C12</f>
        <v>980039.7</v>
      </c>
      <c r="D3" s="11">
        <f t="shared" si="0"/>
        <v>963308.42999999993</v>
      </c>
      <c r="E3" s="11">
        <f t="shared" si="0"/>
        <v>2546975.2399999998</v>
      </c>
      <c r="F3" s="11">
        <f t="shared" si="0"/>
        <v>16731.26999999996</v>
      </c>
    </row>
    <row r="4" spans="1:6" x14ac:dyDescent="0.2">
      <c r="A4" s="5" t="s">
        <v>4</v>
      </c>
      <c r="B4" s="11">
        <f>SUM(B5:B11)</f>
        <v>447622.36</v>
      </c>
      <c r="C4" s="11">
        <f>SUM(C5:C11)</f>
        <v>980039.7</v>
      </c>
      <c r="D4" s="11">
        <f>SUM(D5:D11)</f>
        <v>963308.42999999993</v>
      </c>
      <c r="E4" s="11">
        <f>SUM(E5:E11)</f>
        <v>464353.62999999995</v>
      </c>
      <c r="F4" s="11">
        <f>SUM(F5:F11)</f>
        <v>16731.26999999996</v>
      </c>
    </row>
    <row r="5" spans="1:6" x14ac:dyDescent="0.2">
      <c r="A5" s="6" t="s">
        <v>5</v>
      </c>
      <c r="B5" s="12">
        <v>276313.49</v>
      </c>
      <c r="C5" s="12">
        <v>495434.23</v>
      </c>
      <c r="D5" s="12">
        <v>483196.93</v>
      </c>
      <c r="E5" s="12">
        <f>B5+C5-D5</f>
        <v>288550.78999999998</v>
      </c>
      <c r="F5" s="12">
        <f t="shared" ref="F5:F11" si="1">E5-B5</f>
        <v>12237.299999999988</v>
      </c>
    </row>
    <row r="6" spans="1:6" x14ac:dyDescent="0.2">
      <c r="A6" s="6" t="s">
        <v>6</v>
      </c>
      <c r="B6" s="12">
        <v>171308.87</v>
      </c>
      <c r="C6" s="12">
        <v>484605.47</v>
      </c>
      <c r="D6" s="12">
        <v>480111.5</v>
      </c>
      <c r="E6" s="12">
        <f t="shared" ref="E6:E11" si="2">B6+C6-D6</f>
        <v>175802.83999999997</v>
      </c>
      <c r="F6" s="12">
        <f t="shared" si="1"/>
        <v>4493.9699999999721</v>
      </c>
    </row>
    <row r="7" spans="1:6" x14ac:dyDescent="0.2">
      <c r="A7" s="6" t="s">
        <v>7</v>
      </c>
      <c r="B7" s="12">
        <v>0</v>
      </c>
      <c r="C7" s="12">
        <v>0</v>
      </c>
      <c r="D7" s="12">
        <v>0</v>
      </c>
      <c r="E7" s="12">
        <f t="shared" si="2"/>
        <v>0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2082621.6099999999</v>
      </c>
      <c r="C12" s="11">
        <f>SUM(C13:C21)</f>
        <v>0</v>
      </c>
      <c r="D12" s="11">
        <f>SUM(D13:D21)</f>
        <v>0</v>
      </c>
      <c r="E12" s="11">
        <f>SUM(E13:E21)</f>
        <v>2082621.6099999999</v>
      </c>
      <c r="F12" s="11">
        <f>SUM(F13:F21)</f>
        <v>0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903650.22</v>
      </c>
      <c r="C15" s="13">
        <v>0</v>
      </c>
      <c r="D15" s="13">
        <v>0</v>
      </c>
      <c r="E15" s="13">
        <f t="shared" si="4"/>
        <v>903650.22</v>
      </c>
      <c r="F15" s="13">
        <f t="shared" si="3"/>
        <v>0</v>
      </c>
    </row>
    <row r="16" spans="1:6" x14ac:dyDescent="0.2">
      <c r="A16" s="6" t="s">
        <v>14</v>
      </c>
      <c r="B16" s="12">
        <v>1504155.04</v>
      </c>
      <c r="C16" s="12">
        <v>0</v>
      </c>
      <c r="D16" s="12">
        <v>0</v>
      </c>
      <c r="E16" s="12">
        <f t="shared" si="4"/>
        <v>1504155.04</v>
      </c>
      <c r="F16" s="12">
        <f t="shared" si="3"/>
        <v>0</v>
      </c>
    </row>
    <row r="17" spans="1:6" x14ac:dyDescent="0.2">
      <c r="A17" s="6" t="s">
        <v>15</v>
      </c>
      <c r="B17" s="12">
        <v>26050</v>
      </c>
      <c r="C17" s="12">
        <v>0</v>
      </c>
      <c r="D17" s="12">
        <v>0</v>
      </c>
      <c r="E17" s="12">
        <f t="shared" si="4"/>
        <v>26050</v>
      </c>
      <c r="F17" s="12">
        <f t="shared" si="3"/>
        <v>0</v>
      </c>
    </row>
    <row r="18" spans="1:6" x14ac:dyDescent="0.2">
      <c r="A18" s="6" t="s">
        <v>16</v>
      </c>
      <c r="B18" s="12">
        <v>-351233.65</v>
      </c>
      <c r="C18" s="12">
        <v>0</v>
      </c>
      <c r="D18" s="12">
        <v>0</v>
      </c>
      <c r="E18" s="12">
        <f t="shared" si="4"/>
        <v>-351233.65</v>
      </c>
      <c r="F18" s="12">
        <f t="shared" si="3"/>
        <v>0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2018-03-08T18:40:55Z</cp:lastPrinted>
  <dcterms:created xsi:type="dcterms:W3CDTF">2014-02-09T04:04:15Z</dcterms:created>
  <dcterms:modified xsi:type="dcterms:W3CDTF">2024-04-27T03:50:29Z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